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FSM\OBRAS\CCR\Biblioteca CCR\Orçamento e Especificação\atualizado 05092023\"/>
    </mc:Choice>
  </mc:AlternateContent>
  <xr:revisionPtr revIDLastSave="0" documentId="13_ncr:1_{98EA64DA-C5F6-47C3-BFDA-CB0A65F6BB8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rçamento Sintético" sheetId="1" r:id="rId1"/>
  </sheets>
  <calcPr calcId="191029"/>
</workbook>
</file>

<file path=xl/calcChain.xml><?xml version="1.0" encoding="utf-8"?>
<calcChain xmlns="http://schemas.openxmlformats.org/spreadsheetml/2006/main">
  <c r="E52" i="1" l="1"/>
</calcChain>
</file>

<file path=xl/sharedStrings.xml><?xml version="1.0" encoding="utf-8"?>
<sst xmlns="http://schemas.openxmlformats.org/spreadsheetml/2006/main" count="183" uniqueCount="143">
  <si>
    <t>Obra</t>
  </si>
  <si>
    <t>Bancos</t>
  </si>
  <si>
    <t>B.D.I.</t>
  </si>
  <si>
    <t>Encargos Sociais</t>
  </si>
  <si>
    <t xml:space="preserve">SINAPI - 07/2023 - Rio Grande do Sul
SBC - 08/2023 - Rio Grande do Sul
ORSE - 06/2023 - Sergipe
CPOS/CDHU - 05/2023 - São Paulo
FDE - 04/2023 - São Paulo
</t>
  </si>
  <si>
    <t>25,0%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</si>
  <si>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</si>
  <si>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</si>
  <si>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</si>
  <si>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</si>
  <si>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</si>
  <si>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</si>
  <si>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</si>
  <si>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</si>
  <si>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</si>
  <si>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</si>
  <si>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</si>
  <si>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</si>
  <si>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</si>
  <si>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</si>
  <si>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</si>
  <si>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PRELIMINARES</t>
  </si>
  <si>
    <t xml:space="preserve"> 1.1 </t>
  </si>
  <si>
    <t xml:space="preserve"> 90777 </t>
  </si>
  <si>
    <t>SINAPI</t>
  </si>
  <si>
    <t>ENGENHEIRO CIVIL DE OBRA JUNIOR COM ENCARGOS COMPLEMENTARES</t>
  </si>
  <si>
    <t>H</t>
  </si>
  <si>
    <t xml:space="preserve"> 1.2 </t>
  </si>
  <si>
    <t xml:space="preserve"> 1.30 </t>
  </si>
  <si>
    <t>Próprio</t>
  </si>
  <si>
    <t>SINAPI (94295) - MESTRE DE OBRAS COM ENCARGOS COMPLEMENTARES</t>
  </si>
  <si>
    <t>MES</t>
  </si>
  <si>
    <t xml:space="preserve"> 1.3 </t>
  </si>
  <si>
    <t xml:space="preserve"> 74209/001 </t>
  </si>
  <si>
    <t>PLACA DE OBRA EM CHAPA DE ACO GALVANIZADO</t>
  </si>
  <si>
    <t>m²</t>
  </si>
  <si>
    <t xml:space="preserve"> 1.4 </t>
  </si>
  <si>
    <t xml:space="preserve"> 100309 </t>
  </si>
  <si>
    <t>TÉCNICO EM SEGURANÇA DO TRABALHO COM ENCARGOS COMPLEMENTARES</t>
  </si>
  <si>
    <t xml:space="preserve"> 1.5 </t>
  </si>
  <si>
    <t xml:space="preserve"> 73847/001 </t>
  </si>
  <si>
    <t>ALUGUEL CONTAINER/ESCRIT INCL INST ELET LARG=2,20 COMP=6,20M          ALT=2,50M CHAPA ACO C/NERV TRAPEZ FORRO C/ISOL TERMO/ACUSTICO         CHASSIS REFORC PISO COMPENS NAVAL EXC TRANSP/CARGA/DESCARGA</t>
  </si>
  <si>
    <t xml:space="preserve"> 1.6 </t>
  </si>
  <si>
    <t xml:space="preserve"> 00010527 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</si>
  <si>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</si>
  <si>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MXMES</t>
  </si>
  <si>
    <t xml:space="preserve"> 2 </t>
  </si>
  <si>
    <t>LINHA DE VIDA</t>
  </si>
  <si>
    <t xml:space="preserve"> 2.1 </t>
  </si>
  <si>
    <t xml:space="preserve"> 2.2 </t>
  </si>
  <si>
    <t xml:space="preserve"> 00011963 </t>
  </si>
  <si>
    <t>PARAFUSO DE ACO TIPO CHUMBADOR PARABOLT, DIAMETRO 1/2", COMPRIMENTO 75 MM</t>
  </si>
  <si>
    <t>UN</t>
  </si>
  <si>
    <t xml:space="preserve"> 2.3 </t>
  </si>
  <si>
    <t xml:space="preserve"> 00000421 </t>
  </si>
  <si>
    <t>PORCA OLHAL M 16,  EM ACO GALVANIZADO, DIAMETRO = 16 MM</t>
  </si>
  <si>
    <t xml:space="preserve"> 2.4 </t>
  </si>
  <si>
    <t xml:space="preserve"> 00038200 </t>
  </si>
  <si>
    <t>CORDA DE POLIAMIDA 12 MM TIPO BOMBEIRO, PARA TRABALHO EM ALTURA</t>
  </si>
  <si>
    <t>100M</t>
  </si>
  <si>
    <t xml:space="preserve"> 3 </t>
  </si>
  <si>
    <t>DEMOLIÇÕES/REMOÇÕES</t>
  </si>
  <si>
    <t xml:space="preserve"> 3.1 </t>
  </si>
  <si>
    <t xml:space="preserve"> 97629 </t>
  </si>
  <si>
    <t>DEMOLIÇÃO DE LAJES, DE FORMA MECANIZADA COM MARTELETE, SEM REAPROVEITAMENTO. AF_12/2017</t>
  </si>
  <si>
    <t>m³</t>
  </si>
  <si>
    <t xml:space="preserve"> 3.2 </t>
  </si>
  <si>
    <t xml:space="preserve"> 99814 </t>
  </si>
  <si>
    <t>LIMPEZA DE SUPERFÍCIE COM JATO DE ALTA PRESSÃO. AF_04/2019</t>
  </si>
  <si>
    <t xml:space="preserve"> 3.3 </t>
  </si>
  <si>
    <t xml:space="preserve"> 13197 </t>
  </si>
  <si>
    <t>ORSE</t>
  </si>
  <si>
    <t>Locação de caixa coletora de entulho capacidade 5 m³ (Local: Aracaju), prazo máximo de 7 dias</t>
  </si>
  <si>
    <t>un</t>
  </si>
  <si>
    <t xml:space="preserve"> 4 </t>
  </si>
  <si>
    <t>IMPERMEABILIZAÇÃO</t>
  </si>
  <si>
    <t xml:space="preserve"> 4.1 </t>
  </si>
  <si>
    <t xml:space="preserve"> 87642 </t>
  </si>
  <si>
    <t>CONTRAPISO EM ARGAMASSA TRAÇO 1:4 (CIMENTO E AREIA), PREPARO MANUAL, APLICADO EM ÁREAS SECAS SOBRE LAJE, ADERIDO, ACABAMENTO NÃO REFORÇADO, ESPESSURA 4CM. AF_07/2021</t>
  </si>
  <si>
    <t xml:space="preserve"> 4.2 </t>
  </si>
  <si>
    <t xml:space="preserve"> 94993 </t>
  </si>
  <si>
    <t>EXECUÇÃO DE PASSEIO (CALÇADA) OU PISO DE CONCRETO COM CONCRETO MOLDADO IN LOCO, USINADO, ACABAMENTO CONVENCIONAL, ESPESSURA 6 CM, ARMADO. AF_08/2022</t>
  </si>
  <si>
    <t xml:space="preserve"> 4.3 </t>
  </si>
  <si>
    <t xml:space="preserve"> 00010931 </t>
  </si>
  <si>
    <t>TELA DE ARAME GALVANIZADA, HEXAGONAL, FIO 0,56 MM (24 BWG), MALHA 1/2", H = 1 M</t>
  </si>
  <si>
    <t xml:space="preserve"> 4.4 </t>
  </si>
  <si>
    <t xml:space="preserve"> TRILHO07 </t>
  </si>
  <si>
    <t>Copia da SBC (160057) - IMPERMEABILIZACAO COM SISTEMA POLIÉSTER FLEXÍVEL ELONGAÇÃO 35% COM REFORÇO</t>
  </si>
  <si>
    <t xml:space="preserve"> 4.5 </t>
  </si>
  <si>
    <t xml:space="preserve"> RRM1.6 </t>
  </si>
  <si>
    <t>Impermeabilização em juntas de dilatação com sistema dupla camada, poliéster flexível, conforme especificações</t>
  </si>
  <si>
    <t>m</t>
  </si>
  <si>
    <t xml:space="preserve"> 5 </t>
  </si>
  <si>
    <t>REVESTIMENTOS</t>
  </si>
  <si>
    <t xml:space="preserve"> 5.1 </t>
  </si>
  <si>
    <t xml:space="preserve"> 87893 </t>
  </si>
  <si>
    <t>CHAPISCO APLICADO EM ALVENARIA (SEM PRESENÇA DE VÃOS) E ESTRUTURAS DE CONCRETO DE FACHADA, COM COLHER DE PEDREIRO.  ARGAMASSA TRAÇO 1:3 COM PREPARO MANUAL. AF_10/2022</t>
  </si>
  <si>
    <t xml:space="preserve"> 5.2 </t>
  </si>
  <si>
    <t xml:space="preserve"> 87792 </t>
  </si>
  <si>
    <t>EMBOÇO OU MASSA ÚNICA EM ARGAMASSA TRAÇO 1:2:8, PREPARO MECÂNICO COM BETONEIRA 400 L, APLICADA MANUALMENTE EM PANOS CEGOS DE FACHADA (SEM PRESENÇA DE VÃOS), ESPESSURA DE 25 MM. AF_08/2022</t>
  </si>
  <si>
    <t xml:space="preserve"> 5.3 </t>
  </si>
  <si>
    <t xml:space="preserve"> 74001/001 </t>
  </si>
  <si>
    <t>REBOCO COM ARGAMASSA PRE-FABRICADA, ESPESSURA 0,5CM, PREPARO MECANICO DA ARGAMASSA</t>
  </si>
  <si>
    <t xml:space="preserve"> 6 </t>
  </si>
  <si>
    <t>PINTURA</t>
  </si>
  <si>
    <t xml:space="preserve"> 6.1 </t>
  </si>
  <si>
    <t xml:space="preserve"> 88485 </t>
  </si>
  <si>
    <t>FUNDO SELADOR ACRÍLICO, APLICAÇÃO MANUAL EM PAREDE, UMA DEMÃO. AF_04/2023</t>
  </si>
  <si>
    <t xml:space="preserve"> 6.2 </t>
  </si>
  <si>
    <t xml:space="preserve"> 88489 </t>
  </si>
  <si>
    <t>PINTURA LÁTEX ACRÍLICA PREMIUM, APLICAÇÃO MANUAL EM PAREDES, DUAS DEMÃOS. AF_04/2023</t>
  </si>
  <si>
    <t>Totais -&gt;</t>
  </si>
  <si>
    <t>68.458,65</t>
  </si>
  <si>
    <t>410.158,57</t>
  </si>
  <si>
    <t>478.617,22</t>
  </si>
  <si>
    <t>Total sem BDI</t>
  </si>
  <si>
    <t>Total do BDI</t>
  </si>
  <si>
    <t>Total Geral</t>
  </si>
  <si>
    <t>_______________________________________________________________
Fabrício Zamberlan
Setor de Engenharia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</si>
  <si>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</si>
  <si>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</si>
  <si>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</si>
  <si>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</si>
  <si>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</si>
  <si>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</si>
  <si>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</si>
  <si>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</si>
  <si>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</si>
  <si>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</si>
  <si>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</si>
  <si>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</si>
  <si>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</si>
  <si>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</si>
  <si>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</si>
  <si>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</si>
  <si>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</si>
  <si>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</si>
  <si>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</si>
  <si>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</si>
  <si>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</si>
  <si>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TOTAL</t>
  </si>
  <si>
    <t>BDI=((((1+(AC+S+R+G)/100)x(1+DF/100)x(1+L/100)) / (1-I/100))-1)x100 = 25,00%</t>
  </si>
  <si>
    <t xml:space="preserve">Impermeabilização da Cobertura da Biblioteca do CCR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</si>
</sst>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3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8"/>
      </patternFill>
    </fill>
  </fills>
  <borders count="2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6" fontId="15" fillId="15" borderId="12" xfId="0" applyNumberFormat="1" applyFont="1" applyFill="1" applyBorder="1" applyAlignment="1">
      <alignment horizontal="right" vertical="top" wrapText="1"/>
    </xf>
    <xf numFmtId="0" fontId="16" fillId="16" borderId="13" xfId="0" applyFont="1" applyFill="1" applyBorder="1" applyAlignment="1">
      <alignment horizontal="left" vertical="top" wrapText="1"/>
    </xf>
    <xf numFmtId="0" fontId="17" fillId="17" borderId="14" xfId="0" applyFont="1" applyFill="1" applyBorder="1" applyAlignment="1">
      <alignment horizontal="center" vertical="top" wrapText="1"/>
    </xf>
    <xf numFmtId="0" fontId="18" fillId="18" borderId="15" xfId="0" applyFont="1" applyFill="1" applyBorder="1" applyAlignment="1">
      <alignment horizontal="right" vertical="top" wrapText="1"/>
    </xf>
    <xf numFmtId="4" fontId="19" fillId="19" borderId="16" xfId="0" applyNumberFormat="1" applyFont="1" applyFill="1" applyBorder="1" applyAlignment="1">
      <alignment horizontal="right" vertical="top" wrapText="1"/>
    </xf>
    <xf numFmtId="166" fontId="20" fillId="20" borderId="17" xfId="0" applyNumberFormat="1" applyFont="1" applyFill="1" applyBorder="1" applyAlignment="1">
      <alignment horizontal="right" vertical="top" wrapText="1"/>
    </xf>
    <xf numFmtId="0" fontId="21" fillId="21" borderId="0" xfId="0" applyFont="1" applyFill="1" applyAlignment="1">
      <alignment horizontal="left" vertical="top" wrapText="1"/>
    </xf>
    <xf numFmtId="0" fontId="22" fillId="22" borderId="0" xfId="0" applyFont="1" applyFill="1" applyAlignment="1">
      <alignment horizontal="center" vertical="top" wrapText="1"/>
    </xf>
    <xf numFmtId="0" fontId="23" fillId="23" borderId="0" xfId="0" applyFont="1" applyFill="1" applyAlignment="1">
      <alignment horizontal="right" vertical="top" wrapText="1"/>
    </xf>
    <xf numFmtId="4" fontId="24" fillId="24" borderId="0" xfId="0" applyNumberFormat="1" applyFont="1" applyFill="1" applyAlignment="1">
      <alignment horizontal="right" vertical="top" wrapText="1"/>
    </xf>
    <xf numFmtId="0" fontId="25" fillId="25" borderId="0" xfId="0" applyFont="1" applyFill="1" applyAlignment="1">
      <alignment horizontal="left" vertical="top" wrapText="1"/>
    </xf>
    <xf numFmtId="0" fontId="26" fillId="26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1" fillId="21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23" fillId="23" borderId="0" xfId="0" applyFont="1" applyFill="1" applyAlignment="1">
      <alignment horizontal="right" vertical="top" wrapText="1"/>
    </xf>
    <xf numFmtId="4" fontId="24" fillId="24" borderId="0" xfId="0" applyNumberFormat="1" applyFont="1" applyFill="1" applyAlignment="1">
      <alignment horizontal="right" vertical="top" wrapText="1"/>
    </xf>
    <xf numFmtId="0" fontId="26" fillId="26" borderId="0" xfId="0" applyFont="1" applyFill="1" applyAlignment="1">
      <alignment horizontal="center" vertical="top" wrapText="1"/>
    </xf>
    <xf numFmtId="49" fontId="27" fillId="27" borderId="18" xfId="0" applyNumberFormat="1" applyFont="1" applyFill="1" applyBorder="1" applyAlignment="1" applyProtection="1">
      <alignment horizontal="left" vertical="center" wrapText="1"/>
      <protection locked="0"/>
    </xf>
    <xf numFmtId="49" fontId="27" fillId="27" borderId="18" xfId="0" applyNumberFormat="1" applyFont="1" applyFill="1" applyBorder="1" applyAlignment="1" applyProtection="1">
      <alignment horizontal="center" vertical="center" wrapText="1"/>
      <protection locked="0"/>
    </xf>
    <xf numFmtId="0" fontId="28" fillId="27" borderId="18" xfId="0" applyFont="1" applyFill="1" applyBorder="1" applyAlignment="1">
      <alignment horizontal="left"/>
    </xf>
    <xf numFmtId="4" fontId="27" fillId="27" borderId="18" xfId="0" applyNumberFormat="1" applyFont="1" applyFill="1" applyBorder="1" applyAlignment="1" applyProtection="1">
      <alignment horizontal="center" vertical="center" wrapText="1"/>
      <protection locked="0"/>
    </xf>
    <xf numFmtId="49" fontId="27" fillId="27" borderId="19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20" xfId="0" applyFont="1" applyBorder="1" applyAlignment="1">
      <alignment horizontal="left" vertical="top" wrapText="1"/>
    </xf>
    <xf numFmtId="0" fontId="28" fillId="0" borderId="20" xfId="0" applyFont="1" applyBorder="1" applyAlignment="1">
      <alignment horizontal="center" vertical="top" wrapText="1"/>
    </xf>
    <xf numFmtId="0" fontId="29" fillId="0" borderId="20" xfId="0" applyFont="1" applyBorder="1" applyAlignment="1">
      <alignment horizontal="center" vertical="top" wrapText="1"/>
    </xf>
    <xf numFmtId="0" fontId="29" fillId="0" borderId="21" xfId="0" applyFont="1" applyBorder="1" applyAlignment="1">
      <alignment horizontal="center" vertical="top" wrapText="1"/>
    </xf>
    <xf numFmtId="0" fontId="27" fillId="0" borderId="20" xfId="0" applyFont="1" applyBorder="1" applyAlignment="1">
      <alignment horizontal="left" vertical="top" wrapText="1"/>
    </xf>
    <xf numFmtId="0" fontId="27" fillId="0" borderId="20" xfId="0" applyFont="1" applyBorder="1" applyAlignment="1">
      <alignment horizontal="center" vertical="top" wrapText="1"/>
    </xf>
    <xf numFmtId="0" fontId="30" fillId="0" borderId="20" xfId="0" applyFont="1" applyBorder="1" applyAlignment="1">
      <alignment horizontal="center" vertical="top" wrapText="1"/>
    </xf>
    <xf numFmtId="4" fontId="30" fillId="0" borderId="21" xfId="0" applyNumberFormat="1" applyFont="1" applyBorder="1" applyAlignment="1">
      <alignment horizontal="center" vertical="top" wrapText="1"/>
    </xf>
    <xf numFmtId="0" fontId="30" fillId="0" borderId="22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left" vertical="top" wrapText="1"/>
    </xf>
    <xf numFmtId="0" fontId="31" fillId="0" borderId="20" xfId="0" applyFont="1" applyBorder="1" applyAlignment="1">
      <alignment horizontal="center" vertical="top" wrapText="1"/>
    </xf>
    <xf numFmtId="4" fontId="28" fillId="28" borderId="21" xfId="0" applyNumberFormat="1" applyFont="1" applyFill="1" applyBorder="1" applyAlignment="1" applyProtection="1">
      <alignment horizontal="center" vertical="center" wrapText="1"/>
      <protection locked="0"/>
    </xf>
    <xf numFmtId="49" fontId="27" fillId="28" borderId="20" xfId="0" applyNumberFormat="1" applyFont="1" applyFill="1" applyBorder="1" applyAlignment="1" applyProtection="1">
      <alignment horizontal="center" vertical="center" wrapText="1"/>
      <protection locked="0"/>
    </xf>
    <xf numFmtId="0" fontId="32" fillId="29" borderId="0" xfId="0" applyFont="1" applyFill="1" applyAlignment="1">
      <alignment horizontal="center" vertical="top" wrapText="1"/>
    </xf>
    <xf numFmtId="0" fontId="10" fillId="21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6"/>
  <sheetViews>
    <sheetView tabSelected="1" showOutlineSymbols="0" showWhiteSpace="0" workbookViewId="0">
      <selection activeCell="A3" sqref="A3:N3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23" t="s">
        <v>1</v>
      </c>
      <c r="F1" s="23"/>
      <c r="G1" s="23"/>
      <c r="H1" s="23" t="s">
        <v>2</v>
      </c>
      <c r="I1" s="23"/>
      <c r="J1" s="23"/>
      <c r="K1" s="23" t="s">
        <v>3</v>
      </c>
      <c r="L1" s="23"/>
      <c r="M1" s="23"/>
      <c r="N1" s="23"/>
    </row>
    <row r="2" spans="1:14" ht="80.099999999999994" customHeight="1" x14ac:dyDescent="0.2">
      <c r="A2" s="17"/>
      <c r="B2" s="17"/>
      <c r="C2" s="17"/>
      <c r="D2" s="54" t="s">
        <v>142</v>
      </c>
      <c r="E2" s="24" t="s">
        <v>4</v>
      </c>
      <c r="F2" s="24"/>
      <c r="G2" s="24"/>
      <c r="H2" s="24" t="s">
        <v>5</v>
      </c>
      <c r="I2" s="24"/>
      <c r="J2" s="24"/>
      <c r="K2" s="24" t="s">
        <v>6</v>
      </c>
      <c r="L2" s="24"/>
      <c r="M2" s="24"/>
      <c r="N2" s="24"/>
    </row>
    <row r="3" spans="1:14" ht="15" x14ac:dyDescent="0.25">
      <c r="A3" s="25" t="s">
        <v>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ht="15" customHeight="1" x14ac:dyDescent="0.2">
      <c r="A4" s="27" t="s">
        <v>8</v>
      </c>
      <c r="B4" s="28" t="s">
        <v>9</v>
      </c>
      <c r="C4" s="27" t="s">
        <v>10</v>
      </c>
      <c r="D4" s="27" t="s">
        <v>11</v>
      </c>
      <c r="E4" s="29" t="s">
        <v>12</v>
      </c>
      <c r="F4" s="28" t="s">
        <v>13</v>
      </c>
      <c r="G4" s="28" t="s">
        <v>14</v>
      </c>
      <c r="H4" s="29" t="s">
        <v>15</v>
      </c>
      <c r="I4" s="27"/>
      <c r="J4" s="27"/>
      <c r="K4" s="29" t="s">
        <v>16</v>
      </c>
      <c r="L4" s="27"/>
      <c r="M4" s="27"/>
      <c r="N4" s="28" t="s">
        <v>17</v>
      </c>
    </row>
    <row r="5" spans="1:14" ht="15" customHeight="1" x14ac:dyDescent="0.2">
      <c r="A5" s="28"/>
      <c r="B5" s="28"/>
      <c r="C5" s="28"/>
      <c r="D5" s="28"/>
      <c r="E5" s="28"/>
      <c r="F5" s="28"/>
      <c r="G5" s="28"/>
      <c r="H5" s="2" t="s">
        <v>18</v>
      </c>
      <c r="I5" s="2" t="s">
        <v>19</v>
      </c>
      <c r="J5" s="2" t="s">
        <v>16</v>
      </c>
      <c r="K5" s="2" t="s">
        <v>18</v>
      </c>
      <c r="L5" s="2" t="s">
        <v>19</v>
      </c>
      <c r="M5" s="2" t="s">
        <v>16</v>
      </c>
      <c r="N5" s="28"/>
    </row>
    <row r="6" spans="1:14" ht="24" customHeight="1" x14ac:dyDescent="0.2">
      <c r="A6" s="3" t="s">
        <v>20</v>
      </c>
      <c r="B6" s="3"/>
      <c r="C6" s="3"/>
      <c r="D6" s="3" t="s">
        <v>21</v>
      </c>
      <c r="E6" s="3"/>
      <c r="F6" s="4"/>
      <c r="G6" s="3"/>
      <c r="H6" s="3"/>
      <c r="I6" s="3"/>
      <c r="J6" s="3"/>
      <c r="K6" s="3"/>
      <c r="L6" s="3"/>
      <c r="M6" s="5">
        <v>23378.34</v>
      </c>
      <c r="N6" s="6">
        <v>4.8845588965645656E-2</v>
      </c>
    </row>
    <row r="7" spans="1:14" ht="26.1" customHeight="1" x14ac:dyDescent="0.2">
      <c r="A7" s="7" t="s">
        <v>22</v>
      </c>
      <c r="B7" s="9" t="s">
        <v>23</v>
      </c>
      <c r="C7" s="7" t="s">
        <v>24</v>
      </c>
      <c r="D7" s="7" t="s">
        <v>25</v>
      </c>
      <c r="E7" s="8" t="s">
        <v>26</v>
      </c>
      <c r="F7" s="9">
        <v>44</v>
      </c>
      <c r="G7" s="10">
        <v>96.87</v>
      </c>
      <c r="H7" s="10">
        <v>118.67</v>
      </c>
      <c r="I7" s="10">
        <v>2.41</v>
      </c>
      <c r="J7" s="10">
        <v>121.08</v>
      </c>
      <c r="K7" s="10">
        <v>5221.4799999999996</v>
      </c>
      <c r="L7" s="10">
        <v>106.04</v>
      </c>
      <c r="M7" s="10">
        <v>5327.52</v>
      </c>
      <c r="N7" s="11">
        <v>1.113106628298915E-2</v>
      </c>
    </row>
    <row r="8" spans="1:14" ht="26.1" customHeight="1" x14ac:dyDescent="0.2">
      <c r="A8" s="7" t="s">
        <v>27</v>
      </c>
      <c r="B8" s="9" t="s">
        <v>28</v>
      </c>
      <c r="C8" s="7" t="s">
        <v>29</v>
      </c>
      <c r="D8" s="7" t="s">
        <v>30</v>
      </c>
      <c r="E8" s="8" t="s">
        <v>31</v>
      </c>
      <c r="F8" s="9">
        <v>2</v>
      </c>
      <c r="G8" s="10">
        <v>5412</v>
      </c>
      <c r="H8" s="10">
        <v>6763.68</v>
      </c>
      <c r="I8" s="10">
        <v>1.32</v>
      </c>
      <c r="J8" s="10">
        <v>6765</v>
      </c>
      <c r="K8" s="10">
        <v>13527.36</v>
      </c>
      <c r="L8" s="10">
        <v>2.64</v>
      </c>
      <c r="M8" s="10">
        <v>13530</v>
      </c>
      <c r="N8" s="11">
        <v>2.8268936917898609E-2</v>
      </c>
    </row>
    <row r="9" spans="1:14" ht="24" customHeight="1" x14ac:dyDescent="0.2">
      <c r="A9" s="7" t="s">
        <v>32</v>
      </c>
      <c r="B9" s="9" t="s">
        <v>33</v>
      </c>
      <c r="C9" s="7" t="s">
        <v>24</v>
      </c>
      <c r="D9" s="7" t="s">
        <v>34</v>
      </c>
      <c r="E9" s="8" t="s">
        <v>35</v>
      </c>
      <c r="F9" s="9">
        <v>2</v>
      </c>
      <c r="G9" s="10">
        <v>348.85</v>
      </c>
      <c r="H9" s="10">
        <v>56.71</v>
      </c>
      <c r="I9" s="10">
        <v>379.35</v>
      </c>
      <c r="J9" s="10">
        <v>436.06</v>
      </c>
      <c r="K9" s="10">
        <v>113.42</v>
      </c>
      <c r="L9" s="10">
        <v>758.7</v>
      </c>
      <c r="M9" s="10">
        <v>872.12</v>
      </c>
      <c r="N9" s="11">
        <v>1.8221659471424785E-3</v>
      </c>
    </row>
    <row r="10" spans="1:14" ht="26.1" customHeight="1" x14ac:dyDescent="0.2">
      <c r="A10" s="7" t="s">
        <v>36</v>
      </c>
      <c r="B10" s="9" t="s">
        <v>37</v>
      </c>
      <c r="C10" s="7" t="s">
        <v>24</v>
      </c>
      <c r="D10" s="7" t="s">
        <v>38</v>
      </c>
      <c r="E10" s="8" t="s">
        <v>26</v>
      </c>
      <c r="F10" s="9">
        <v>44</v>
      </c>
      <c r="G10" s="10">
        <v>34.1</v>
      </c>
      <c r="H10" s="10">
        <v>40.090000000000003</v>
      </c>
      <c r="I10" s="10">
        <v>2.5299999999999998</v>
      </c>
      <c r="J10" s="10">
        <v>42.62</v>
      </c>
      <c r="K10" s="10">
        <v>1763.96</v>
      </c>
      <c r="L10" s="10">
        <v>111.32</v>
      </c>
      <c r="M10" s="10">
        <v>1875.28</v>
      </c>
      <c r="N10" s="11">
        <v>3.9181206225718333E-3</v>
      </c>
    </row>
    <row r="11" spans="1:14" ht="51.95" customHeight="1" x14ac:dyDescent="0.2">
      <c r="A11" s="7" t="s">
        <v>39</v>
      </c>
      <c r="B11" s="9" t="s">
        <v>40</v>
      </c>
      <c r="C11" s="7" t="s">
        <v>24</v>
      </c>
      <c r="D11" s="7" t="s">
        <v>41</v>
      </c>
      <c r="E11" s="8" t="s">
        <v>31</v>
      </c>
      <c r="F11" s="9">
        <v>2</v>
      </c>
      <c r="G11" s="10">
        <v>609.37</v>
      </c>
      <c r="H11" s="10">
        <v>0</v>
      </c>
      <c r="I11" s="10">
        <v>761.71</v>
      </c>
      <c r="J11" s="10">
        <v>761.71</v>
      </c>
      <c r="K11" s="10">
        <v>0</v>
      </c>
      <c r="L11" s="10">
        <v>1523.42</v>
      </c>
      <c r="M11" s="10">
        <v>1523.42</v>
      </c>
      <c r="N11" s="11">
        <v>3.1829611145207022E-3</v>
      </c>
    </row>
    <row r="12" spans="1:14" ht="65.099999999999994" customHeight="1" x14ac:dyDescent="0.2">
      <c r="A12" s="12" t="s">
        <v>42</v>
      </c>
      <c r="B12" s="14" t="s">
        <v>43</v>
      </c>
      <c r="C12" s="12" t="s">
        <v>24</v>
      </c>
      <c r="D12" s="12" t="s">
        <v>44</v>
      </c>
      <c r="E12" s="13" t="s">
        <v>45</v>
      </c>
      <c r="F12" s="14">
        <v>8</v>
      </c>
      <c r="G12" s="15">
        <v>25</v>
      </c>
      <c r="H12" s="15">
        <v>0</v>
      </c>
      <c r="I12" s="15">
        <v>31.25</v>
      </c>
      <c r="J12" s="15">
        <v>31.25</v>
      </c>
      <c r="K12" s="15">
        <v>0</v>
      </c>
      <c r="L12" s="15">
        <v>250</v>
      </c>
      <c r="M12" s="15">
        <v>250</v>
      </c>
      <c r="N12" s="16">
        <v>5.2233808052288633E-4</v>
      </c>
    </row>
    <row r="13" spans="1:14" ht="24" customHeight="1" x14ac:dyDescent="0.2">
      <c r="A13" s="3" t="s">
        <v>46</v>
      </c>
      <c r="B13" s="3"/>
      <c r="C13" s="3"/>
      <c r="D13" s="3" t="s">
        <v>47</v>
      </c>
      <c r="E13" s="3"/>
      <c r="F13" s="4"/>
      <c r="G13" s="3"/>
      <c r="H13" s="3"/>
      <c r="I13" s="3"/>
      <c r="J13" s="3"/>
      <c r="K13" s="3"/>
      <c r="L13" s="3"/>
      <c r="M13" s="5">
        <v>2320.9</v>
      </c>
      <c r="N13" s="6">
        <v>4.8491778043422678E-3</v>
      </c>
    </row>
    <row r="14" spans="1:14" ht="26.1" customHeight="1" x14ac:dyDescent="0.2">
      <c r="A14" s="7" t="s">
        <v>48</v>
      </c>
      <c r="B14" s="9" t="s">
        <v>23</v>
      </c>
      <c r="C14" s="7" t="s">
        <v>24</v>
      </c>
      <c r="D14" s="7" t="s">
        <v>25</v>
      </c>
      <c r="E14" s="8" t="s">
        <v>26</v>
      </c>
      <c r="F14" s="9">
        <v>8</v>
      </c>
      <c r="G14" s="10">
        <v>96.87</v>
      </c>
      <c r="H14" s="10">
        <v>118.67</v>
      </c>
      <c r="I14" s="10">
        <v>2.41</v>
      </c>
      <c r="J14" s="10">
        <v>121.08</v>
      </c>
      <c r="K14" s="10">
        <v>949.36</v>
      </c>
      <c r="L14" s="10">
        <v>19.28</v>
      </c>
      <c r="M14" s="10">
        <v>968.64</v>
      </c>
      <c r="N14" s="11">
        <v>2.0238302332707546E-3</v>
      </c>
    </row>
    <row r="15" spans="1:14" ht="26.1" customHeight="1" x14ac:dyDescent="0.2">
      <c r="A15" s="12" t="s">
        <v>49</v>
      </c>
      <c r="B15" s="14" t="s">
        <v>50</v>
      </c>
      <c r="C15" s="12" t="s">
        <v>24</v>
      </c>
      <c r="D15" s="12" t="s">
        <v>51</v>
      </c>
      <c r="E15" s="13" t="s">
        <v>52</v>
      </c>
      <c r="F15" s="14">
        <v>12</v>
      </c>
      <c r="G15" s="15">
        <v>10.89</v>
      </c>
      <c r="H15" s="15">
        <v>0</v>
      </c>
      <c r="I15" s="15">
        <v>13.61</v>
      </c>
      <c r="J15" s="15">
        <v>13.61</v>
      </c>
      <c r="K15" s="15">
        <v>0</v>
      </c>
      <c r="L15" s="15">
        <v>163.32</v>
      </c>
      <c r="M15" s="15">
        <v>163.32</v>
      </c>
      <c r="N15" s="16">
        <v>3.4123302124399119E-4</v>
      </c>
    </row>
    <row r="16" spans="1:14" ht="26.1" customHeight="1" x14ac:dyDescent="0.2">
      <c r="A16" s="12" t="s">
        <v>53</v>
      </c>
      <c r="B16" s="14" t="s">
        <v>54</v>
      </c>
      <c r="C16" s="12" t="s">
        <v>24</v>
      </c>
      <c r="D16" s="12" t="s">
        <v>55</v>
      </c>
      <c r="E16" s="13" t="s">
        <v>52</v>
      </c>
      <c r="F16" s="14">
        <v>12</v>
      </c>
      <c r="G16" s="15">
        <v>23.07</v>
      </c>
      <c r="H16" s="15">
        <v>0</v>
      </c>
      <c r="I16" s="15">
        <v>28.83</v>
      </c>
      <c r="J16" s="15">
        <v>28.83</v>
      </c>
      <c r="K16" s="15">
        <v>0</v>
      </c>
      <c r="L16" s="15">
        <v>345.96</v>
      </c>
      <c r="M16" s="15">
        <v>345.96</v>
      </c>
      <c r="N16" s="16">
        <v>7.2283232935079096E-4</v>
      </c>
    </row>
    <row r="17" spans="1:14" ht="26.1" customHeight="1" x14ac:dyDescent="0.2">
      <c r="A17" s="12" t="s">
        <v>56</v>
      </c>
      <c r="B17" s="14" t="s">
        <v>57</v>
      </c>
      <c r="C17" s="12" t="s">
        <v>24</v>
      </c>
      <c r="D17" s="12" t="s">
        <v>58</v>
      </c>
      <c r="E17" s="13" t="s">
        <v>59</v>
      </c>
      <c r="F17" s="14">
        <v>1</v>
      </c>
      <c r="G17" s="15">
        <v>674.39</v>
      </c>
      <c r="H17" s="15">
        <v>0</v>
      </c>
      <c r="I17" s="15">
        <v>842.98</v>
      </c>
      <c r="J17" s="15">
        <v>842.98</v>
      </c>
      <c r="K17" s="15">
        <v>0</v>
      </c>
      <c r="L17" s="15">
        <v>842.98</v>
      </c>
      <c r="M17" s="15">
        <v>842.98</v>
      </c>
      <c r="N17" s="16">
        <v>1.7612822204767309E-3</v>
      </c>
    </row>
    <row r="18" spans="1:14" ht="24" customHeight="1" x14ac:dyDescent="0.2">
      <c r="A18" s="3" t="s">
        <v>60</v>
      </c>
      <c r="B18" s="3"/>
      <c r="C18" s="3"/>
      <c r="D18" s="3" t="s">
        <v>61</v>
      </c>
      <c r="E18" s="3"/>
      <c r="F18" s="4"/>
      <c r="G18" s="3"/>
      <c r="H18" s="3"/>
      <c r="I18" s="3"/>
      <c r="J18" s="3"/>
      <c r="K18" s="3"/>
      <c r="L18" s="3"/>
      <c r="M18" s="5">
        <v>8110.64</v>
      </c>
      <c r="N18" s="6">
        <v>1.6945984517648571E-2</v>
      </c>
    </row>
    <row r="19" spans="1:14" ht="26.1" customHeight="1" x14ac:dyDescent="0.2">
      <c r="A19" s="7" t="s">
        <v>62</v>
      </c>
      <c r="B19" s="9" t="s">
        <v>63</v>
      </c>
      <c r="C19" s="7" t="s">
        <v>24</v>
      </c>
      <c r="D19" s="7" t="s">
        <v>64</v>
      </c>
      <c r="E19" s="8" t="s">
        <v>65</v>
      </c>
      <c r="F19" s="9">
        <v>28</v>
      </c>
      <c r="G19" s="10">
        <v>125.88</v>
      </c>
      <c r="H19" s="10">
        <v>114.45</v>
      </c>
      <c r="I19" s="10">
        <v>42.9</v>
      </c>
      <c r="J19" s="10">
        <v>157.35</v>
      </c>
      <c r="K19" s="10">
        <v>3204.6</v>
      </c>
      <c r="L19" s="10">
        <v>1201.2</v>
      </c>
      <c r="M19" s="10">
        <v>4405.8</v>
      </c>
      <c r="N19" s="11">
        <v>9.205268460670931E-3</v>
      </c>
    </row>
    <row r="20" spans="1:14" ht="26.1" customHeight="1" x14ac:dyDescent="0.2">
      <c r="A20" s="7" t="s">
        <v>66</v>
      </c>
      <c r="B20" s="9" t="s">
        <v>67</v>
      </c>
      <c r="C20" s="7" t="s">
        <v>24</v>
      </c>
      <c r="D20" s="7" t="s">
        <v>68</v>
      </c>
      <c r="E20" s="8" t="s">
        <v>35</v>
      </c>
      <c r="F20" s="9">
        <v>715.03</v>
      </c>
      <c r="G20" s="10">
        <v>1.75</v>
      </c>
      <c r="H20" s="10">
        <v>1.52</v>
      </c>
      <c r="I20" s="10">
        <v>0.66</v>
      </c>
      <c r="J20" s="10">
        <v>2.1800000000000002</v>
      </c>
      <c r="K20" s="10">
        <v>1086.8399999999999</v>
      </c>
      <c r="L20" s="10">
        <v>471.92</v>
      </c>
      <c r="M20" s="10">
        <v>1558.76</v>
      </c>
      <c r="N20" s="11">
        <v>3.2567988255834172E-3</v>
      </c>
    </row>
    <row r="21" spans="1:14" ht="26.1" customHeight="1" x14ac:dyDescent="0.2">
      <c r="A21" s="7" t="s">
        <v>69</v>
      </c>
      <c r="B21" s="9" t="s">
        <v>70</v>
      </c>
      <c r="C21" s="7" t="s">
        <v>71</v>
      </c>
      <c r="D21" s="7" t="s">
        <v>72</v>
      </c>
      <c r="E21" s="8" t="s">
        <v>73</v>
      </c>
      <c r="F21" s="9">
        <v>6</v>
      </c>
      <c r="G21" s="10">
        <v>286.14999999999998</v>
      </c>
      <c r="H21" s="10">
        <v>0</v>
      </c>
      <c r="I21" s="10">
        <v>357.68</v>
      </c>
      <c r="J21" s="10">
        <v>357.68</v>
      </c>
      <c r="K21" s="10">
        <v>0</v>
      </c>
      <c r="L21" s="10">
        <v>2146.08</v>
      </c>
      <c r="M21" s="10">
        <v>2146.08</v>
      </c>
      <c r="N21" s="11">
        <v>4.4839172313942237E-3</v>
      </c>
    </row>
    <row r="22" spans="1:14" ht="24" customHeight="1" x14ac:dyDescent="0.2">
      <c r="A22" s="3" t="s">
        <v>74</v>
      </c>
      <c r="B22" s="3"/>
      <c r="C22" s="3"/>
      <c r="D22" s="3" t="s">
        <v>75</v>
      </c>
      <c r="E22" s="3"/>
      <c r="F22" s="4"/>
      <c r="G22" s="3"/>
      <c r="H22" s="3"/>
      <c r="I22" s="3"/>
      <c r="J22" s="3"/>
      <c r="K22" s="3"/>
      <c r="L22" s="3"/>
      <c r="M22" s="5">
        <v>443234.74</v>
      </c>
      <c r="N22" s="6">
        <v>0.92607353325064234</v>
      </c>
    </row>
    <row r="23" spans="1:14" ht="51.95" customHeight="1" x14ac:dyDescent="0.2">
      <c r="A23" s="7" t="s">
        <v>76</v>
      </c>
      <c r="B23" s="9" t="s">
        <v>77</v>
      </c>
      <c r="C23" s="7" t="s">
        <v>24</v>
      </c>
      <c r="D23" s="7" t="s">
        <v>78</v>
      </c>
      <c r="E23" s="8" t="s">
        <v>35</v>
      </c>
      <c r="F23" s="9">
        <v>25</v>
      </c>
      <c r="G23" s="10">
        <v>50.14</v>
      </c>
      <c r="H23" s="10">
        <v>18.260000000000002</v>
      </c>
      <c r="I23" s="10">
        <v>44.41</v>
      </c>
      <c r="J23" s="10">
        <v>62.67</v>
      </c>
      <c r="K23" s="10">
        <v>456.5</v>
      </c>
      <c r="L23" s="10">
        <v>1110.25</v>
      </c>
      <c r="M23" s="10">
        <v>1566.75</v>
      </c>
      <c r="N23" s="11">
        <v>3.2734927506369287E-3</v>
      </c>
    </row>
    <row r="24" spans="1:14" ht="39" customHeight="1" x14ac:dyDescent="0.2">
      <c r="A24" s="7" t="s">
        <v>79</v>
      </c>
      <c r="B24" s="9" t="s">
        <v>80</v>
      </c>
      <c r="C24" s="7" t="s">
        <v>24</v>
      </c>
      <c r="D24" s="7" t="s">
        <v>81</v>
      </c>
      <c r="E24" s="8" t="s">
        <v>35</v>
      </c>
      <c r="F24" s="9">
        <v>445.26</v>
      </c>
      <c r="G24" s="10">
        <v>74.11</v>
      </c>
      <c r="H24" s="10">
        <v>6.61</v>
      </c>
      <c r="I24" s="10">
        <v>86.02</v>
      </c>
      <c r="J24" s="10">
        <v>92.63</v>
      </c>
      <c r="K24" s="10">
        <v>2943.16</v>
      </c>
      <c r="L24" s="10">
        <v>38301.269999999997</v>
      </c>
      <c r="M24" s="10">
        <v>41244.43</v>
      </c>
      <c r="N24" s="11">
        <v>8.6174145593842191E-2</v>
      </c>
    </row>
    <row r="25" spans="1:14" ht="26.1" customHeight="1" x14ac:dyDescent="0.2">
      <c r="A25" s="12" t="s">
        <v>82</v>
      </c>
      <c r="B25" s="14" t="s">
        <v>83</v>
      </c>
      <c r="C25" s="12" t="s">
        <v>24</v>
      </c>
      <c r="D25" s="12" t="s">
        <v>84</v>
      </c>
      <c r="E25" s="13" t="s">
        <v>35</v>
      </c>
      <c r="F25" s="14">
        <v>25</v>
      </c>
      <c r="G25" s="15">
        <v>8.8699999999999992</v>
      </c>
      <c r="H25" s="15">
        <v>0</v>
      </c>
      <c r="I25" s="15">
        <v>11.08</v>
      </c>
      <c r="J25" s="15">
        <v>11.08</v>
      </c>
      <c r="K25" s="15">
        <v>0</v>
      </c>
      <c r="L25" s="15">
        <v>277</v>
      </c>
      <c r="M25" s="15">
        <v>277</v>
      </c>
      <c r="N25" s="16">
        <v>5.7875059321935802E-4</v>
      </c>
    </row>
    <row r="26" spans="1:14" ht="26.1" customHeight="1" x14ac:dyDescent="0.2">
      <c r="A26" s="7" t="s">
        <v>85</v>
      </c>
      <c r="B26" s="9" t="s">
        <v>86</v>
      </c>
      <c r="C26" s="7" t="s">
        <v>29</v>
      </c>
      <c r="D26" s="7" t="s">
        <v>87</v>
      </c>
      <c r="E26" s="8" t="s">
        <v>35</v>
      </c>
      <c r="F26" s="9">
        <v>715.03</v>
      </c>
      <c r="G26" s="10">
        <v>444.17</v>
      </c>
      <c r="H26" s="10">
        <v>52.69</v>
      </c>
      <c r="I26" s="10">
        <v>502.52</v>
      </c>
      <c r="J26" s="10">
        <v>555.21</v>
      </c>
      <c r="K26" s="10">
        <v>37674.93</v>
      </c>
      <c r="L26" s="10">
        <v>359316.87</v>
      </c>
      <c r="M26" s="10">
        <v>396991.8</v>
      </c>
      <c r="N26" s="11">
        <v>0.82945573918130233</v>
      </c>
    </row>
    <row r="27" spans="1:14" ht="39" customHeight="1" x14ac:dyDescent="0.2">
      <c r="A27" s="7" t="s">
        <v>88</v>
      </c>
      <c r="B27" s="9" t="s">
        <v>89</v>
      </c>
      <c r="C27" s="7" t="s">
        <v>29</v>
      </c>
      <c r="D27" s="7" t="s">
        <v>90</v>
      </c>
      <c r="E27" s="8" t="s">
        <v>91</v>
      </c>
      <c r="F27" s="9">
        <v>14.7</v>
      </c>
      <c r="G27" s="10">
        <v>171.69</v>
      </c>
      <c r="H27" s="10">
        <v>52.69</v>
      </c>
      <c r="I27" s="10">
        <v>161.91999999999999</v>
      </c>
      <c r="J27" s="10">
        <v>214.61</v>
      </c>
      <c r="K27" s="10">
        <v>774.54</v>
      </c>
      <c r="L27" s="10">
        <v>2380.2199999999998</v>
      </c>
      <c r="M27" s="10">
        <v>3154.76</v>
      </c>
      <c r="N27" s="11">
        <v>6.5914051316415239E-3</v>
      </c>
    </row>
    <row r="28" spans="1:14" ht="24" customHeight="1" x14ac:dyDescent="0.2">
      <c r="A28" s="3" t="s">
        <v>92</v>
      </c>
      <c r="B28" s="3"/>
      <c r="C28" s="3"/>
      <c r="D28" s="3" t="s">
        <v>93</v>
      </c>
      <c r="E28" s="3"/>
      <c r="F28" s="4"/>
      <c r="G28" s="3"/>
      <c r="H28" s="3"/>
      <c r="I28" s="3"/>
      <c r="J28" s="3"/>
      <c r="K28" s="3"/>
      <c r="L28" s="3"/>
      <c r="M28" s="5">
        <v>1275.1500000000001</v>
      </c>
      <c r="N28" s="6">
        <v>2.6642376135150342E-3</v>
      </c>
    </row>
    <row r="29" spans="1:14" ht="51.95" customHeight="1" x14ac:dyDescent="0.2">
      <c r="A29" s="7" t="s">
        <v>94</v>
      </c>
      <c r="B29" s="9" t="s">
        <v>95</v>
      </c>
      <c r="C29" s="7" t="s">
        <v>24</v>
      </c>
      <c r="D29" s="7" t="s">
        <v>96</v>
      </c>
      <c r="E29" s="8" t="s">
        <v>35</v>
      </c>
      <c r="F29" s="9">
        <v>15</v>
      </c>
      <c r="G29" s="10">
        <v>6.42</v>
      </c>
      <c r="H29" s="10">
        <v>4.5199999999999996</v>
      </c>
      <c r="I29" s="10">
        <v>3.5</v>
      </c>
      <c r="J29" s="10">
        <v>8.02</v>
      </c>
      <c r="K29" s="10">
        <v>67.8</v>
      </c>
      <c r="L29" s="10">
        <v>52.5</v>
      </c>
      <c r="M29" s="10">
        <v>120.3</v>
      </c>
      <c r="N29" s="11">
        <v>2.5134908434761287E-4</v>
      </c>
    </row>
    <row r="30" spans="1:14" ht="51.95" customHeight="1" x14ac:dyDescent="0.2">
      <c r="A30" s="7" t="s">
        <v>97</v>
      </c>
      <c r="B30" s="9" t="s">
        <v>98</v>
      </c>
      <c r="C30" s="7" t="s">
        <v>24</v>
      </c>
      <c r="D30" s="7" t="s">
        <v>99</v>
      </c>
      <c r="E30" s="8" t="s">
        <v>35</v>
      </c>
      <c r="F30" s="9">
        <v>15</v>
      </c>
      <c r="G30" s="10">
        <v>35.020000000000003</v>
      </c>
      <c r="H30" s="10">
        <v>19.12</v>
      </c>
      <c r="I30" s="10">
        <v>24.65</v>
      </c>
      <c r="J30" s="10">
        <v>43.77</v>
      </c>
      <c r="K30" s="10">
        <v>286.8</v>
      </c>
      <c r="L30" s="10">
        <v>369.75</v>
      </c>
      <c r="M30" s="10">
        <v>656.55</v>
      </c>
      <c r="N30" s="11">
        <v>1.3717642670692041E-3</v>
      </c>
    </row>
    <row r="31" spans="1:14" ht="26.1" customHeight="1" x14ac:dyDescent="0.2">
      <c r="A31" s="7" t="s">
        <v>100</v>
      </c>
      <c r="B31" s="9" t="s">
        <v>101</v>
      </c>
      <c r="C31" s="7" t="s">
        <v>24</v>
      </c>
      <c r="D31" s="7" t="s">
        <v>102</v>
      </c>
      <c r="E31" s="8" t="s">
        <v>35</v>
      </c>
      <c r="F31" s="9">
        <v>15</v>
      </c>
      <c r="G31" s="10">
        <v>26.58</v>
      </c>
      <c r="H31" s="10">
        <v>19.59</v>
      </c>
      <c r="I31" s="10">
        <v>13.63</v>
      </c>
      <c r="J31" s="10">
        <v>33.22</v>
      </c>
      <c r="K31" s="10">
        <v>293.85000000000002</v>
      </c>
      <c r="L31" s="10">
        <v>204.45</v>
      </c>
      <c r="M31" s="10">
        <v>498.3</v>
      </c>
      <c r="N31" s="11">
        <v>1.0411242620982171E-3</v>
      </c>
    </row>
    <row r="32" spans="1:14" ht="24" customHeight="1" x14ac:dyDescent="0.2">
      <c r="A32" s="3" t="s">
        <v>103</v>
      </c>
      <c r="B32" s="3"/>
      <c r="C32" s="3"/>
      <c r="D32" s="3" t="s">
        <v>104</v>
      </c>
      <c r="E32" s="3"/>
      <c r="F32" s="4"/>
      <c r="G32" s="3"/>
      <c r="H32" s="3"/>
      <c r="I32" s="3"/>
      <c r="J32" s="3"/>
      <c r="K32" s="3"/>
      <c r="L32" s="3"/>
      <c r="M32" s="5">
        <v>297.45</v>
      </c>
      <c r="N32" s="6">
        <v>6.2147784820613017E-4</v>
      </c>
    </row>
    <row r="33" spans="1:14" ht="26.1" customHeight="1" x14ac:dyDescent="0.2">
      <c r="A33" s="7" t="s">
        <v>105</v>
      </c>
      <c r="B33" s="9" t="s">
        <v>106</v>
      </c>
      <c r="C33" s="7" t="s">
        <v>24</v>
      </c>
      <c r="D33" s="7" t="s">
        <v>107</v>
      </c>
      <c r="E33" s="8" t="s">
        <v>35</v>
      </c>
      <c r="F33" s="9">
        <v>15</v>
      </c>
      <c r="G33" s="10">
        <v>3.41</v>
      </c>
      <c r="H33" s="10">
        <v>1.81</v>
      </c>
      <c r="I33" s="10">
        <v>2.4500000000000002</v>
      </c>
      <c r="J33" s="10">
        <v>4.26</v>
      </c>
      <c r="K33" s="10">
        <v>27.15</v>
      </c>
      <c r="L33" s="10">
        <v>36.75</v>
      </c>
      <c r="M33" s="10">
        <v>63.9</v>
      </c>
      <c r="N33" s="11">
        <v>1.3350961338164975E-4</v>
      </c>
    </row>
    <row r="34" spans="1:14" ht="26.1" customHeight="1" x14ac:dyDescent="0.2">
      <c r="A34" s="7" t="s">
        <v>108</v>
      </c>
      <c r="B34" s="9" t="s">
        <v>109</v>
      </c>
      <c r="C34" s="7" t="s">
        <v>24</v>
      </c>
      <c r="D34" s="7" t="s">
        <v>110</v>
      </c>
      <c r="E34" s="8" t="s">
        <v>35</v>
      </c>
      <c r="F34" s="9">
        <v>15</v>
      </c>
      <c r="G34" s="10">
        <v>12.46</v>
      </c>
      <c r="H34" s="10">
        <v>4.46</v>
      </c>
      <c r="I34" s="10">
        <v>11.11</v>
      </c>
      <c r="J34" s="10">
        <v>15.57</v>
      </c>
      <c r="K34" s="10">
        <v>66.900000000000006</v>
      </c>
      <c r="L34" s="10">
        <v>166.65</v>
      </c>
      <c r="M34" s="10">
        <v>233.55</v>
      </c>
      <c r="N34" s="11">
        <v>4.8796823482448042E-4</v>
      </c>
    </row>
    <row r="35" spans="1:14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 t="s">
        <v>111</v>
      </c>
      <c r="K35" s="19" t="s">
        <v>112</v>
      </c>
      <c r="L35" s="19" t="s">
        <v>113</v>
      </c>
      <c r="M35" s="19" t="s">
        <v>114</v>
      </c>
      <c r="N35" s="19"/>
    </row>
    <row r="36" spans="1:14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 x14ac:dyDescent="0.2">
      <c r="A37" s="30"/>
      <c r="B37" s="30"/>
      <c r="C37" s="30"/>
      <c r="D37" s="21"/>
      <c r="E37" s="19"/>
      <c r="F37" s="19"/>
      <c r="G37" s="19"/>
      <c r="H37" s="19"/>
      <c r="I37" s="19"/>
      <c r="J37" s="24" t="s">
        <v>115</v>
      </c>
      <c r="K37" s="30"/>
      <c r="L37" s="31">
        <v>382903.35</v>
      </c>
      <c r="M37" s="30"/>
      <c r="N37" s="30"/>
    </row>
    <row r="38" spans="1:14" x14ac:dyDescent="0.2">
      <c r="A38" s="30"/>
      <c r="B38" s="30"/>
      <c r="C38" s="30"/>
      <c r="D38" s="21"/>
      <c r="E38" s="19"/>
      <c r="F38" s="19"/>
      <c r="G38" s="19"/>
      <c r="H38" s="19"/>
      <c r="I38" s="19"/>
      <c r="J38" s="24" t="s">
        <v>116</v>
      </c>
      <c r="K38" s="30"/>
      <c r="L38" s="31">
        <v>95713.87</v>
      </c>
      <c r="M38" s="30"/>
      <c r="N38" s="30"/>
    </row>
    <row r="39" spans="1:14" x14ac:dyDescent="0.2">
      <c r="A39" s="30"/>
      <c r="B39" s="30"/>
      <c r="C39" s="30"/>
      <c r="D39" s="21"/>
      <c r="E39" s="19"/>
      <c r="F39" s="19"/>
      <c r="G39" s="19"/>
      <c r="H39" s="19"/>
      <c r="I39" s="19"/>
      <c r="J39" s="24" t="s">
        <v>117</v>
      </c>
      <c r="K39" s="30"/>
      <c r="L39" s="31">
        <v>478617.22</v>
      </c>
      <c r="M39" s="30"/>
      <c r="N39" s="30"/>
    </row>
    <row r="40" spans="1:14" x14ac:dyDescent="0.2">
      <c r="A40" s="19"/>
      <c r="B40" s="19"/>
      <c r="C40" s="19"/>
      <c r="D40" s="21"/>
      <c r="E40" s="19"/>
      <c r="F40" s="19"/>
      <c r="G40" s="19"/>
      <c r="H40" s="19"/>
      <c r="I40" s="19"/>
      <c r="J40" s="17"/>
      <c r="K40" s="19"/>
      <c r="L40" s="20"/>
      <c r="M40" s="19"/>
      <c r="N40" s="19"/>
    </row>
    <row r="41" spans="1:14" x14ac:dyDescent="0.2">
      <c r="A41" s="33"/>
      <c r="B41" s="34"/>
      <c r="C41" s="35" t="s">
        <v>119</v>
      </c>
      <c r="D41" s="36"/>
      <c r="E41" s="37"/>
      <c r="F41" s="19"/>
      <c r="G41" s="19"/>
      <c r="H41" s="19"/>
      <c r="I41" s="19"/>
      <c r="J41" s="17"/>
      <c r="K41" s="19"/>
      <c r="L41" s="20"/>
      <c r="M41" s="19"/>
      <c r="N41" s="19"/>
    </row>
    <row r="42" spans="1:14" ht="25.5" x14ac:dyDescent="0.2">
      <c r="A42" s="38" t="s">
        <v>120</v>
      </c>
      <c r="B42" s="39"/>
      <c r="C42" s="38" t="s">
        <v>121</v>
      </c>
      <c r="D42" s="40" t="s">
        <v>122</v>
      </c>
      <c r="E42" s="41" t="s">
        <v>123</v>
      </c>
      <c r="F42" s="19"/>
      <c r="G42" s="19"/>
      <c r="H42" s="19"/>
      <c r="I42" s="19"/>
      <c r="J42" s="17"/>
      <c r="K42" s="19"/>
      <c r="L42" s="20"/>
      <c r="M42" s="19"/>
      <c r="N42" s="19"/>
    </row>
    <row r="43" spans="1:14" ht="25.5" x14ac:dyDescent="0.2">
      <c r="A43" s="42">
        <v>1</v>
      </c>
      <c r="B43" s="43"/>
      <c r="C43" s="42" t="s">
        <v>124</v>
      </c>
      <c r="D43" s="44" t="s">
        <v>125</v>
      </c>
      <c r="E43" s="45">
        <v>4.68</v>
      </c>
      <c r="F43" s="19"/>
      <c r="G43" s="19"/>
      <c r="H43" s="19"/>
      <c r="I43" s="19"/>
      <c r="J43" s="17"/>
      <c r="K43" s="19"/>
      <c r="L43" s="20"/>
      <c r="M43" s="19"/>
      <c r="N43" s="19"/>
    </row>
    <row r="44" spans="1:14" x14ac:dyDescent="0.2">
      <c r="A44" s="42">
        <v>2</v>
      </c>
      <c r="B44" s="43"/>
      <c r="C44" s="42" t="s">
        <v>126</v>
      </c>
      <c r="D44" s="44" t="s">
        <v>127</v>
      </c>
      <c r="E44" s="45">
        <v>0.4</v>
      </c>
      <c r="F44" s="19"/>
      <c r="G44" s="19"/>
      <c r="H44" s="19"/>
      <c r="I44" s="19"/>
      <c r="J44" s="17"/>
      <c r="K44" s="19"/>
      <c r="L44" s="20"/>
      <c r="M44" s="19"/>
      <c r="N44" s="19"/>
    </row>
    <row r="45" spans="1:14" ht="25.5" x14ac:dyDescent="0.2">
      <c r="A45" s="42">
        <v>3</v>
      </c>
      <c r="B45" s="43"/>
      <c r="C45" s="42" t="s">
        <v>128</v>
      </c>
      <c r="D45" s="44" t="s">
        <v>129</v>
      </c>
      <c r="E45" s="45">
        <v>1.27</v>
      </c>
      <c r="F45" s="19"/>
      <c r="G45" s="19"/>
      <c r="H45" s="19"/>
      <c r="I45" s="19"/>
      <c r="J45" s="17"/>
      <c r="K45" s="19"/>
      <c r="L45" s="20"/>
      <c r="M45" s="19"/>
      <c r="N45" s="19"/>
    </row>
    <row r="46" spans="1:14" x14ac:dyDescent="0.2">
      <c r="A46" s="42">
        <v>4</v>
      </c>
      <c r="B46" s="43"/>
      <c r="C46" s="42" t="s">
        <v>130</v>
      </c>
      <c r="D46" s="44" t="s">
        <v>131</v>
      </c>
      <c r="E46" s="45">
        <v>0.4</v>
      </c>
      <c r="F46" s="19"/>
      <c r="G46" s="19"/>
      <c r="H46" s="19"/>
      <c r="I46" s="19"/>
      <c r="J46" s="17"/>
      <c r="K46" s="19"/>
      <c r="L46" s="20"/>
      <c r="M46" s="19"/>
      <c r="N46" s="19"/>
    </row>
    <row r="47" spans="1:14" ht="25.5" x14ac:dyDescent="0.2">
      <c r="A47" s="42">
        <v>5</v>
      </c>
      <c r="B47" s="43"/>
      <c r="C47" s="42" t="s">
        <v>132</v>
      </c>
      <c r="D47" s="44" t="s">
        <v>133</v>
      </c>
      <c r="E47" s="45">
        <v>1.23</v>
      </c>
      <c r="F47" s="19"/>
      <c r="G47" s="19"/>
      <c r="H47" s="19"/>
      <c r="I47" s="19"/>
      <c r="J47" s="17"/>
      <c r="K47" s="19"/>
      <c r="L47" s="20"/>
      <c r="M47" s="19"/>
      <c r="N47" s="19"/>
    </row>
    <row r="48" spans="1:14" x14ac:dyDescent="0.2">
      <c r="A48" s="42">
        <v>6</v>
      </c>
      <c r="B48" s="43"/>
      <c r="C48" s="42" t="s">
        <v>134</v>
      </c>
      <c r="D48" s="44" t="s">
        <v>135</v>
      </c>
      <c r="E48" s="45">
        <v>7.4</v>
      </c>
      <c r="F48" s="19"/>
      <c r="G48" s="19"/>
      <c r="H48" s="19"/>
      <c r="I48" s="19"/>
      <c r="J48" s="17"/>
      <c r="K48" s="19"/>
      <c r="L48" s="20"/>
      <c r="M48" s="19"/>
      <c r="N48" s="19"/>
    </row>
    <row r="49" spans="1:14" x14ac:dyDescent="0.2">
      <c r="A49" s="42">
        <v>7</v>
      </c>
      <c r="B49" s="43"/>
      <c r="C49" s="42" t="s">
        <v>136</v>
      </c>
      <c r="D49" s="46" t="s">
        <v>137</v>
      </c>
      <c r="E49" s="45">
        <v>3</v>
      </c>
      <c r="F49" s="19"/>
      <c r="G49" s="19"/>
      <c r="H49" s="19"/>
      <c r="I49" s="19"/>
      <c r="J49" s="17"/>
      <c r="K49" s="19"/>
      <c r="L49" s="20"/>
      <c r="M49" s="19"/>
      <c r="N49" s="19"/>
    </row>
    <row r="50" spans="1:14" x14ac:dyDescent="0.2">
      <c r="A50" s="42">
        <v>8</v>
      </c>
      <c r="B50" s="43"/>
      <c r="C50" s="42" t="s">
        <v>138</v>
      </c>
      <c r="D50" s="47"/>
      <c r="E50" s="45">
        <v>0.65</v>
      </c>
      <c r="F50" s="19"/>
      <c r="G50" s="19"/>
      <c r="H50" s="19"/>
      <c r="I50" s="19"/>
      <c r="J50" s="17"/>
      <c r="K50" s="19"/>
      <c r="L50" s="20"/>
      <c r="M50" s="19"/>
      <c r="N50" s="19"/>
    </row>
    <row r="51" spans="1:14" x14ac:dyDescent="0.2">
      <c r="A51" s="42">
        <v>9</v>
      </c>
      <c r="B51" s="43"/>
      <c r="C51" s="42" t="s">
        <v>139</v>
      </c>
      <c r="D51" s="48"/>
      <c r="E51" s="45">
        <v>3.5</v>
      </c>
      <c r="F51" s="19"/>
      <c r="G51" s="19"/>
      <c r="H51" s="19"/>
      <c r="I51" s="19"/>
      <c r="J51" s="17"/>
      <c r="K51" s="19"/>
      <c r="L51" s="20"/>
      <c r="M51" s="19"/>
      <c r="N51" s="19"/>
    </row>
    <row r="52" spans="1:14" x14ac:dyDescent="0.2">
      <c r="A52" s="42"/>
      <c r="B52" s="43"/>
      <c r="C52" s="49" t="s">
        <v>140</v>
      </c>
      <c r="D52" s="50"/>
      <c r="E52" s="51">
        <f>((((1+(E43+E44+E45+E46)/100)*(1+E47/100)*(1+E48/100))/(1-(E49+E50+E51)/100))-1)*100</f>
        <v>24.996972374798034</v>
      </c>
      <c r="F52" s="19"/>
      <c r="G52" s="19"/>
      <c r="H52" s="19"/>
      <c r="I52" s="19"/>
      <c r="J52" s="17"/>
      <c r="K52" s="19"/>
      <c r="L52" s="20"/>
      <c r="M52" s="19"/>
      <c r="N52" s="19"/>
    </row>
    <row r="53" spans="1:14" x14ac:dyDescent="0.2">
      <c r="A53" s="52" t="s">
        <v>141</v>
      </c>
      <c r="B53" s="52"/>
      <c r="C53" s="52"/>
      <c r="D53" s="52"/>
      <c r="E53" s="53"/>
      <c r="F53" s="19"/>
      <c r="G53" s="19"/>
      <c r="H53" s="19"/>
      <c r="I53" s="19"/>
      <c r="J53" s="17"/>
      <c r="K53" s="19"/>
      <c r="L53" s="20"/>
      <c r="M53" s="19"/>
      <c r="N53" s="19"/>
    </row>
    <row r="54" spans="1:14" x14ac:dyDescent="0.2">
      <c r="A54" s="19"/>
      <c r="B54" s="19"/>
      <c r="C54" s="19"/>
      <c r="D54" s="21"/>
      <c r="E54" s="19"/>
      <c r="F54" s="19"/>
      <c r="G54" s="19"/>
      <c r="H54" s="19"/>
      <c r="I54" s="19"/>
      <c r="J54" s="17"/>
      <c r="K54" s="19"/>
      <c r="L54" s="20"/>
      <c r="M54" s="19"/>
      <c r="N54" s="19"/>
    </row>
    <row r="55" spans="1:14" ht="60" customHeight="1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69.95" customHeight="1" x14ac:dyDescent="0.2">
      <c r="A56" s="32" t="s">
        <v>118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</row>
  </sheetData>
  <mergeCells count="29">
    <mergeCell ref="A39:C39"/>
    <mergeCell ref="J39:K39"/>
    <mergeCell ref="L39:N39"/>
    <mergeCell ref="A56:N56"/>
    <mergeCell ref="D49:D51"/>
    <mergeCell ref="A53:D53"/>
    <mergeCell ref="A37:C37"/>
    <mergeCell ref="J37:K37"/>
    <mergeCell ref="L37:N37"/>
    <mergeCell ref="A38:C38"/>
    <mergeCell ref="J38:K38"/>
    <mergeCell ref="L38:N38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" right="0.5" top="1" bottom="1" header="0.5" footer="0.5"/>
  <pageSetup paperSize="9" fitToHeight="0" orientation="landscape"/>
  <headerFooter>
    <oddHeader>&amp;L &amp;CUFSM
CPF:  &amp;R</oddHeader>
    <oddFooter>&amp;L &amp;C Avenida Roraima, s/n - Universidade Federal de Santa Maria cidade universitária - Camobi - Santa Maria / RS
(55) 3220-8181 / debivar@yahoo.com.br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Fabrício</cp:lastModifiedBy>
  <cp:revision>0</cp:revision>
  <dcterms:created xsi:type="dcterms:W3CDTF">2023-09-11T19:17:55Z</dcterms:created>
  <dcterms:modified xsi:type="dcterms:W3CDTF">2023-09-11T19:30:26Z</dcterms:modified>
</cp:coreProperties>
</file>